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cog\Public Folders\RTS\RTS Admin\GRANT APPS\5307 UAFG applications\FY25 UAFG Supergrant App\POP\"/>
    </mc:Choice>
  </mc:AlternateContent>
  <bookViews>
    <workbookView xWindow="0" yWindow="0" windowWidth="19200" windowHeight="10860"/>
  </bookViews>
  <sheets>
    <sheet name="FFY25 POP Notice" sheetId="2" r:id="rId1"/>
  </sheets>
  <definedNames>
    <definedName name="_xlnm.Print_Area" localSheetId="0">'FFY25 POP Notice'!$A$1:$C$36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2" l="1"/>
  <c r="C30" i="2" s="1"/>
  <c r="C14" i="2"/>
  <c r="C28" i="2" l="1"/>
  <c r="C8" i="2" l="1"/>
  <c r="C27" i="2" s="1"/>
  <c r="C29" i="2" s="1"/>
  <c r="C31" i="2" s="1"/>
</calcChain>
</file>

<file path=xl/sharedStrings.xml><?xml version="1.0" encoding="utf-8"?>
<sst xmlns="http://schemas.openxmlformats.org/spreadsheetml/2006/main" count="54" uniqueCount="39">
  <si>
    <t>Bus stop ADA improvements</t>
  </si>
  <si>
    <t>Dashcam GPS trackers for support vehicles - hardware</t>
  </si>
  <si>
    <t>Dashcam GPS trackers for support vehicles - software</t>
  </si>
  <si>
    <t>Driver scheduling software</t>
  </si>
  <si>
    <t>Fareboxes - software and equipment</t>
  </si>
  <si>
    <t>ADA Operating Assistance</t>
  </si>
  <si>
    <t>ELIGIBLE FEDERAL &amp; STATE GRANT OPPORTUNITIES ANTICIPATED</t>
  </si>
  <si>
    <t>RTS Project Description</t>
  </si>
  <si>
    <t>Section - Use</t>
  </si>
  <si>
    <t>5307 - Operating</t>
  </si>
  <si>
    <t>Subtotal</t>
  </si>
  <si>
    <t>5307 - Capital</t>
  </si>
  <si>
    <t>Grand Total</t>
  </si>
  <si>
    <t>Public participation is solicited without regard to race, color, national origin, age, sex, religion, disability, or family status. Persons with disabilities who require assistance to attend the hearing should notify RTS (352) 334-2650 or phone the TDD line at (352) 334-2069 at least 2 business days in advance of the meeting.</t>
  </si>
  <si>
    <t>Amount</t>
  </si>
  <si>
    <t>RTS Fixed Route Operations (100 &amp; Under Rule)</t>
  </si>
  <si>
    <t>Mobile CAD for supervisors - software</t>
  </si>
  <si>
    <t>Buy replacement 40 foot bus</t>
  </si>
  <si>
    <t>5307 and 5339 - Capital</t>
  </si>
  <si>
    <t>Notice is hereby given that the City of Gainesville, Florida, doing business as Gainesville Regional Transit System, will submit a Program of Projects and Budget for federal capital and operating assistance under the Urban Mass Transportation Act of 1964, as amended. If no revisions are made, this list of projects will become final.</t>
  </si>
  <si>
    <t>DRAFT Federal FY2025 &amp; State FY2025 PROGRAM OF PROJECTS (POP)</t>
  </si>
  <si>
    <t>Total Contingency Projects</t>
  </si>
  <si>
    <t>Safety and Security 5307 Statutory</t>
  </si>
  <si>
    <t>NW Transfer Center - Construct Station</t>
  </si>
  <si>
    <t>Combined Apportionment Total</t>
  </si>
  <si>
    <t>P/A system for bus transfer stations</t>
  </si>
  <si>
    <t>II. FY2025 POP Contingency Projects</t>
  </si>
  <si>
    <t>I. FY2025 Section 5307 and 5339a Program of Projects</t>
  </si>
  <si>
    <t>Preventive Maintenance Capital as Operating Assistance</t>
  </si>
  <si>
    <t>如有任何疑问意见，请参加上述会议或访问 RTS 网站并填写评论表：go-rts.com</t>
  </si>
  <si>
    <t>If you have questions or concerns, please attend the public meeting or visit the RTS website and complete a comment form: go-rts.com</t>
  </si>
  <si>
    <t>Si tiene preguntas o inquietudes, asista a la sesión pública o visite el sitio web de RTS y complete un formulario de comentarios: go-rts.com</t>
  </si>
  <si>
    <t>Total Apportionment Operating</t>
  </si>
  <si>
    <t>Total Apportionment Capital</t>
  </si>
  <si>
    <t>Technology Improvements</t>
  </si>
  <si>
    <t>5308 and 5339 - Capital</t>
  </si>
  <si>
    <t>NW Transfer Center - Acquire Land</t>
  </si>
  <si>
    <t>A Public Hearing will be held at City Commission on Thursday 4/3/25 at City Hall in City Commission Chambers, 200 East University Ave, Gainesville, Florida 32601</t>
  </si>
  <si>
    <t>The local match for Capital Projects is 20%, and Operating Projects is 50%, and may be funded through local funds, or FDOT Transportation Development Credits when allowed. Actual available grant funds are contingent on final Federal &amp; State transportation appropriations. This program shows the plan for the maximum requested amount. If less funding is available, the project amounts for some or all projects will be reduced.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</si>
</sst>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12"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sz val="11"/>
      <name val="Arial"/>
      <family val="2"/>
    </font>
    <font>
      <sz val="11"/>
      <color rgb="FF000000"/>
      <name val="Arial"/>
      <family val="2"/>
    </font>
    <font>
      <b/>
      <sz val="14"/>
      <color rgb="FFFFFFFF"/>
      <name val="Arial"/>
      <family val="2"/>
    </font>
    <font>
      <sz val="10"/>
      <color rgb="FF000000"/>
      <name val="Arial"/>
      <family val="2"/>
    </font>
    <font>
      <sz val="9"/>
      <color rgb="FFFFFFFF"/>
      <name val="Arial"/>
      <family val="2"/>
    </font>
    <font>
      <sz val="9"/>
      <color theme="1"/>
      <name val="Calibri"/>
      <family val="2"/>
      <scheme val="minor"/>
    </font>
    <font>
      <sz val="9"/>
      <name val="Arial"/>
      <family val="2"/>
    </font>
  </fonts>
  <fills count="4">
    <fill>
      <patternFill patternType="none"/>
    </fill>
    <fill>
      <patternFill patternType="gray125"/>
    </fill>
    <fill>
      <patternFill patternType="solid">
        <fgColor rgb="FF000000"/>
        <bgColor rgb="FF000000"/>
      </patternFill>
    </fill>
    <fill>
      <patternFill patternType="solid">
        <fgColor rgb="FFBFBFBF"/>
        <bgColor rgb="FF000000"/>
      </patternFill>
    </fill>
  </fills>
  <borders count="14">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ck">
        <color indexed="64"/>
      </bottom>
      <diagonal/>
    </border>
    <border>
      <left/>
      <right/>
      <top style="medium">
        <color indexed="64"/>
      </top>
      <bottom/>
      <diagonal/>
    </border>
    <border>
      <left/>
      <right/>
      <top/>
      <bottom style="medium">
        <color indexed="64"/>
      </bottom>
      <diagonal/>
    </border>
    <border>
      <left/>
      <right/>
      <top/>
      <bottom style="thick">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4" fillId="0" borderId="1" xfId="0" applyFont="1" applyFill="1" applyBorder="1"/>
    <xf numFmtId="49" fontId="4" fillId="0" borderId="4" xfId="1" applyNumberFormat="1" applyFont="1" applyFill="1" applyBorder="1"/>
    <xf numFmtId="49" fontId="4" fillId="0" borderId="0" xfId="1" applyNumberFormat="1" applyFont="1" applyFill="1" applyBorder="1"/>
    <xf numFmtId="0" fontId="3" fillId="0" borderId="0" xfId="0" applyFont="1" applyFill="1" applyBorder="1" applyAlignment="1">
      <alignment horizontal="right"/>
    </xf>
    <xf numFmtId="49" fontId="3" fillId="0" borderId="6" xfId="1" applyNumberFormat="1" applyFont="1" applyFill="1" applyBorder="1" applyAlignment="1">
      <alignment horizontal="right"/>
    </xf>
    <xf numFmtId="164" fontId="3" fillId="0" borderId="8" xfId="0" applyNumberFormat="1" applyFont="1" applyFill="1" applyBorder="1"/>
    <xf numFmtId="164" fontId="3" fillId="0" borderId="10" xfId="0" applyNumberFormat="1" applyFont="1" applyFill="1" applyBorder="1"/>
    <xf numFmtId="0" fontId="3" fillId="3" borderId="2" xfId="0" applyFont="1" applyFill="1" applyBorder="1"/>
    <xf numFmtId="0" fontId="3" fillId="3" borderId="5" xfId="0" applyFont="1" applyFill="1" applyBorder="1"/>
    <xf numFmtId="0" fontId="3" fillId="3" borderId="9" xfId="0" applyFont="1" applyFill="1" applyBorder="1"/>
    <xf numFmtId="164" fontId="8" fillId="0" borderId="8" xfId="0" applyNumberFormat="1" applyFont="1" applyFill="1" applyBorder="1"/>
    <xf numFmtId="0" fontId="6" fillId="0" borderId="1" xfId="0" applyFont="1" applyFill="1" applyBorder="1"/>
    <xf numFmtId="0" fontId="8" fillId="0" borderId="1" xfId="0" applyFont="1" applyFill="1" applyBorder="1"/>
    <xf numFmtId="164" fontId="4" fillId="0" borderId="0" xfId="0" applyNumberFormat="1" applyFont="1" applyFill="1" applyBorder="1"/>
    <xf numFmtId="164" fontId="4" fillId="0" borderId="8" xfId="0" applyNumberFormat="1" applyFont="1" applyFill="1" applyBorder="1"/>
    <xf numFmtId="0" fontId="4" fillId="0" borderId="2" xfId="0" applyFont="1" applyFill="1" applyBorder="1"/>
    <xf numFmtId="164" fontId="4" fillId="0" borderId="5" xfId="0" applyNumberFormat="1" applyFont="1" applyFill="1" applyBorder="1"/>
    <xf numFmtId="0" fontId="4" fillId="0" borderId="3" xfId="0" applyFont="1" applyFill="1" applyBorder="1"/>
    <xf numFmtId="164" fontId="5" fillId="3" borderId="11" xfId="0" applyNumberFormat="1" applyFont="1" applyFill="1" applyBorder="1"/>
    <xf numFmtId="164" fontId="4" fillId="0" borderId="9" xfId="0" applyNumberFormat="1" applyFont="1" applyFill="1" applyBorder="1"/>
    <xf numFmtId="0" fontId="5" fillId="3" borderId="12" xfId="0" applyFont="1" applyFill="1" applyBorder="1"/>
    <xf numFmtId="164" fontId="5" fillId="3" borderId="13" xfId="0" applyNumberFormat="1" applyFont="1" applyFill="1" applyBorder="1"/>
    <xf numFmtId="0" fontId="4" fillId="0" borderId="12" xfId="0" applyFont="1" applyFill="1" applyBorder="1"/>
    <xf numFmtId="164" fontId="4" fillId="0" borderId="13" xfId="0" applyNumberFormat="1" applyFont="1" applyFill="1" applyBorder="1"/>
    <xf numFmtId="164" fontId="4" fillId="0" borderId="11" xfId="0" applyNumberFormat="1" applyFont="1" applyFill="1" applyBorder="1"/>
    <xf numFmtId="164" fontId="4" fillId="0" borderId="8" xfId="1" applyNumberFormat="1" applyFont="1" applyFill="1" applyBorder="1"/>
    <xf numFmtId="164" fontId="8" fillId="0" borderId="7" xfId="0" applyNumberFormat="1" applyFont="1" applyFill="1" applyBorder="1"/>
    <xf numFmtId="0" fontId="3" fillId="0" borderId="1" xfId="0" applyFont="1" applyFill="1" applyBorder="1"/>
    <xf numFmtId="0" fontId="7"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9"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11" fillId="0" borderId="1" xfId="0" applyFont="1" applyFill="1" applyBorder="1" applyAlignment="1">
      <alignment horizontal="left" wrapText="1"/>
    </xf>
    <xf numFmtId="0" fontId="11" fillId="0" borderId="0" xfId="0" applyFont="1" applyFill="1" applyBorder="1" applyAlignment="1">
      <alignment horizontal="left" wrapText="1"/>
    </xf>
    <xf numFmtId="0" fontId="11" fillId="0" borderId="8" xfId="0" applyFont="1" applyFill="1" applyBorder="1" applyAlignment="1">
      <alignment horizontal="left" wrapTex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 xfId="0" applyFont="1" applyFill="1" applyBorder="1" applyAlignment="1">
      <alignment horizontal="center" wrapText="1"/>
    </xf>
    <xf numFmtId="0" fontId="10" fillId="0" borderId="0" xfId="0" applyFont="1" applyAlignment="1">
      <alignment horizontal="center" wrapText="1"/>
    </xf>
    <xf numFmtId="0" fontId="10" fillId="0" borderId="8"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tabSelected="1" view="pageBreakPreview" zoomScale="96" zoomScaleNormal="50" zoomScaleSheetLayoutView="96" workbookViewId="0">
      <selection activeCell="A33" sqref="A33:C33"/>
    </sheetView>
  </sheetViews>
  <sheetFormatPr defaultRowHeight="15" x14ac:dyDescent="0.25"/>
  <cols>
    <col min="1" max="1" width="52.85546875" customWidth="1"/>
    <col min="2" max="2" width="22.42578125" customWidth="1"/>
    <col min="3" max="3" width="19.140625" customWidth="1"/>
  </cols>
  <sheetData>
    <row r="1" spans="1:3" ht="31.5" customHeight="1" x14ac:dyDescent="0.25">
      <c r="A1" s="29" t="s">
        <v>20</v>
      </c>
      <c r="B1" s="30"/>
      <c r="C1" s="31"/>
    </row>
    <row r="2" spans="1:3" ht="33" customHeight="1" x14ac:dyDescent="0.25">
      <c r="A2" s="32" t="s">
        <v>37</v>
      </c>
      <c r="B2" s="33"/>
      <c r="C2" s="34"/>
    </row>
    <row r="3" spans="1:3" ht="39.75" customHeight="1" x14ac:dyDescent="0.25">
      <c r="A3" s="47" t="s">
        <v>19</v>
      </c>
      <c r="B3" s="48"/>
      <c r="C3" s="49"/>
    </row>
    <row r="4" spans="1:3" x14ac:dyDescent="0.25">
      <c r="A4" s="38" t="s">
        <v>6</v>
      </c>
      <c r="B4" s="39"/>
      <c r="C4" s="40"/>
    </row>
    <row r="5" spans="1:3" ht="15.75" thickBot="1" x14ac:dyDescent="0.3">
      <c r="A5" s="8" t="s">
        <v>7</v>
      </c>
      <c r="B5" s="9" t="s">
        <v>8</v>
      </c>
      <c r="C5" s="10" t="s">
        <v>14</v>
      </c>
    </row>
    <row r="6" spans="1:3" x14ac:dyDescent="0.25">
      <c r="A6" s="28" t="s">
        <v>27</v>
      </c>
      <c r="B6" s="2"/>
      <c r="C6" s="27"/>
    </row>
    <row r="7" spans="1:3" x14ac:dyDescent="0.25">
      <c r="A7" s="1" t="s">
        <v>15</v>
      </c>
      <c r="B7" s="3" t="s">
        <v>9</v>
      </c>
      <c r="C7" s="26">
        <v>1900000</v>
      </c>
    </row>
    <row r="8" spans="1:3" x14ac:dyDescent="0.25">
      <c r="A8" s="12"/>
      <c r="B8" s="4" t="s">
        <v>10</v>
      </c>
      <c r="C8" s="6">
        <f>SUM(C7:C7)</f>
        <v>1900000</v>
      </c>
    </row>
    <row r="9" spans="1:3" x14ac:dyDescent="0.25">
      <c r="A9" s="1" t="s">
        <v>17</v>
      </c>
      <c r="B9" s="3" t="s">
        <v>18</v>
      </c>
      <c r="C9" s="11">
        <v>900000</v>
      </c>
    </row>
    <row r="10" spans="1:3" x14ac:dyDescent="0.25">
      <c r="A10" s="1" t="s">
        <v>22</v>
      </c>
      <c r="B10" s="3" t="s">
        <v>11</v>
      </c>
      <c r="C10" s="11">
        <v>110024</v>
      </c>
    </row>
    <row r="11" spans="1:3" x14ac:dyDescent="0.25">
      <c r="A11" s="1" t="s">
        <v>28</v>
      </c>
      <c r="B11" s="3" t="s">
        <v>11</v>
      </c>
      <c r="C11" s="11">
        <v>450000</v>
      </c>
    </row>
    <row r="12" spans="1:3" x14ac:dyDescent="0.25">
      <c r="A12" s="1" t="s">
        <v>5</v>
      </c>
      <c r="B12" s="3" t="s">
        <v>11</v>
      </c>
      <c r="C12" s="11">
        <v>1300000</v>
      </c>
    </row>
    <row r="13" spans="1:3" x14ac:dyDescent="0.25">
      <c r="A13" s="1" t="s">
        <v>4</v>
      </c>
      <c r="B13" s="3" t="s">
        <v>11</v>
      </c>
      <c r="C13" s="11">
        <v>2134188</v>
      </c>
    </row>
    <row r="14" spans="1:3" x14ac:dyDescent="0.25">
      <c r="A14" s="12"/>
      <c r="B14" s="4" t="s">
        <v>10</v>
      </c>
      <c r="C14" s="6">
        <f>SUM(C9:C13)</f>
        <v>4894212</v>
      </c>
    </row>
    <row r="15" spans="1:3" x14ac:dyDescent="0.25">
      <c r="A15" s="28" t="s">
        <v>26</v>
      </c>
      <c r="B15" s="3"/>
      <c r="C15" s="11"/>
    </row>
    <row r="16" spans="1:3" x14ac:dyDescent="0.25">
      <c r="A16" s="1" t="s">
        <v>4</v>
      </c>
      <c r="B16" s="3" t="s">
        <v>11</v>
      </c>
      <c r="C16" s="11">
        <v>365812</v>
      </c>
    </row>
    <row r="17" spans="1:3" x14ac:dyDescent="0.25">
      <c r="A17" s="13" t="s">
        <v>3</v>
      </c>
      <c r="B17" s="3" t="s">
        <v>11</v>
      </c>
      <c r="C17" s="11">
        <v>1800000</v>
      </c>
    </row>
    <row r="18" spans="1:3" x14ac:dyDescent="0.25">
      <c r="A18" s="1" t="s">
        <v>0</v>
      </c>
      <c r="B18" s="3" t="s">
        <v>11</v>
      </c>
      <c r="C18" s="11">
        <v>3000000</v>
      </c>
    </row>
    <row r="19" spans="1:3" x14ac:dyDescent="0.25">
      <c r="A19" s="1" t="s">
        <v>23</v>
      </c>
      <c r="B19" s="3" t="s">
        <v>18</v>
      </c>
      <c r="C19" s="11">
        <v>6500000</v>
      </c>
    </row>
    <row r="20" spans="1:3" x14ac:dyDescent="0.25">
      <c r="A20" s="1" t="s">
        <v>36</v>
      </c>
      <c r="B20" s="3" t="s">
        <v>35</v>
      </c>
      <c r="C20" s="11">
        <v>2000000</v>
      </c>
    </row>
    <row r="21" spans="1:3" x14ac:dyDescent="0.25">
      <c r="A21" s="13" t="s">
        <v>34</v>
      </c>
      <c r="B21" s="3" t="s">
        <v>11</v>
      </c>
      <c r="C21" s="11">
        <v>2000000</v>
      </c>
    </row>
    <row r="22" spans="1:3" x14ac:dyDescent="0.25">
      <c r="A22" s="13" t="s">
        <v>16</v>
      </c>
      <c r="B22" s="3" t="s">
        <v>11</v>
      </c>
      <c r="C22" s="11">
        <v>40000</v>
      </c>
    </row>
    <row r="23" spans="1:3" x14ac:dyDescent="0.25">
      <c r="A23" s="1" t="s">
        <v>1</v>
      </c>
      <c r="B23" s="3" t="s">
        <v>11</v>
      </c>
      <c r="C23" s="11">
        <v>10000</v>
      </c>
    </row>
    <row r="24" spans="1:3" x14ac:dyDescent="0.25">
      <c r="A24" s="1" t="s">
        <v>2</v>
      </c>
      <c r="B24" s="3" t="s">
        <v>11</v>
      </c>
      <c r="C24" s="11">
        <v>7500</v>
      </c>
    </row>
    <row r="25" spans="1:3" x14ac:dyDescent="0.25">
      <c r="A25" s="1" t="s">
        <v>25</v>
      </c>
      <c r="B25" s="3" t="s">
        <v>11</v>
      </c>
      <c r="C25" s="11">
        <v>10000</v>
      </c>
    </row>
    <row r="26" spans="1:3" ht="15.75" thickBot="1" x14ac:dyDescent="0.3">
      <c r="A26" s="18"/>
      <c r="B26" s="5" t="s">
        <v>10</v>
      </c>
      <c r="C26" s="7">
        <f>SUM(C16:C25)</f>
        <v>15733312</v>
      </c>
    </row>
    <row r="27" spans="1:3" ht="15.75" thickTop="1" x14ac:dyDescent="0.25">
      <c r="A27" s="1" t="s">
        <v>32</v>
      </c>
      <c r="B27" s="14"/>
      <c r="C27" s="15">
        <f>C8</f>
        <v>1900000</v>
      </c>
    </row>
    <row r="28" spans="1:3" ht="15.75" thickBot="1" x14ac:dyDescent="0.3">
      <c r="A28" s="16" t="s">
        <v>33</v>
      </c>
      <c r="B28" s="17"/>
      <c r="C28" s="20">
        <f>C14</f>
        <v>4894212</v>
      </c>
    </row>
    <row r="29" spans="1:3" ht="15.75" thickBot="1" x14ac:dyDescent="0.3">
      <c r="A29" s="21" t="s">
        <v>24</v>
      </c>
      <c r="B29" s="22"/>
      <c r="C29" s="19">
        <f>C27+C28</f>
        <v>6794212</v>
      </c>
    </row>
    <row r="30" spans="1:3" ht="15.75" thickBot="1" x14ac:dyDescent="0.3">
      <c r="A30" s="23" t="s">
        <v>21</v>
      </c>
      <c r="B30" s="24"/>
      <c r="C30" s="25">
        <f>C26</f>
        <v>15733312</v>
      </c>
    </row>
    <row r="31" spans="1:3" ht="15.75" thickBot="1" x14ac:dyDescent="0.3">
      <c r="A31" s="21" t="s">
        <v>12</v>
      </c>
      <c r="B31" s="22"/>
      <c r="C31" s="19">
        <f>C29+C30</f>
        <v>22527524</v>
      </c>
    </row>
    <row r="32" spans="1:3" ht="51.75" customHeight="1" x14ac:dyDescent="0.25">
      <c r="A32" s="41" t="s">
        <v>38</v>
      </c>
      <c r="B32" s="42"/>
      <c r="C32" s="43"/>
    </row>
    <row r="33" spans="1:3" ht="29.25" customHeight="1" x14ac:dyDescent="0.25">
      <c r="A33" s="44" t="s">
        <v>30</v>
      </c>
      <c r="B33" s="45"/>
      <c r="C33" s="46"/>
    </row>
    <row r="34" spans="1:3" ht="24.75" customHeight="1" x14ac:dyDescent="0.25">
      <c r="A34" s="44" t="s">
        <v>31</v>
      </c>
      <c r="B34" s="45"/>
      <c r="C34" s="46"/>
    </row>
    <row r="35" spans="1:3" x14ac:dyDescent="0.25">
      <c r="A35" s="44" t="s">
        <v>29</v>
      </c>
      <c r="B35" s="45"/>
      <c r="C35" s="46"/>
    </row>
    <row r="36" spans="1:3" ht="39.75" customHeight="1" thickBot="1" x14ac:dyDescent="0.3">
      <c r="A36" s="35" t="s">
        <v>13</v>
      </c>
      <c r="B36" s="36"/>
      <c r="C36" s="37"/>
    </row>
  </sheetData>
  <mergeCells count="9">
    <mergeCell ref="A1:C1"/>
    <mergeCell ref="A2:C2"/>
    <mergeCell ref="A36:C36"/>
    <mergeCell ref="A4:C4"/>
    <mergeCell ref="A32:C32"/>
    <mergeCell ref="A33:C33"/>
    <mergeCell ref="A34:C34"/>
    <mergeCell ref="A35:C35"/>
    <mergeCell ref="A3:C3"/>
  </mergeCells>
  <printOptions horizontalCentered="1"/>
  <pageMargins left="1.5" right="1.5" top="0.5" bottom="0.5" header="0" footer="0"/>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FFY25 POP Notice</vt:lpstr>
      <vt:lpstr>'FFY25 POP Notice'!Print_Area</vt:lpstr>
    </vt:vector>
  </TitlesOfParts>
  <Company>City of Gainesville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Donahue, Francis M</dc:creator>
  <cp:lastModifiedBy>Donahue, Francis M</cp:lastModifiedBy>
  <cp:lastPrinted>2024-01-19T19:53:24Z</cp:lastPrinted>
  <dcterms:created xsi:type="dcterms:W3CDTF">2024-01-11T17:45:43Z</dcterms:created>
  <dcterms:modified xsi:type="dcterms:W3CDTF">2025-02-24T14:35:44Z</dcterms:modified>
</cp:coreProperties>
</file>